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E7C7DDE5-B2E6-43F0-A723-3CD3BCD2B0ED}" xr6:coauthVersionLast="47" xr6:coauthVersionMax="47" xr10:uidLastSave="{00000000-0000-0000-0000-000000000000}"/>
  <bookViews>
    <workbookView xWindow="165" yWindow="0" windowWidth="15855" windowHeight="1138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F24" i="1" s="1"/>
  <c r="G195" i="1" l="1"/>
  <c r="H195" i="1"/>
  <c r="I195" i="1"/>
  <c r="J195" i="1"/>
  <c r="F195" i="1"/>
  <c r="J176" i="1"/>
  <c r="H176" i="1"/>
  <c r="I176" i="1"/>
  <c r="G176" i="1"/>
  <c r="F176" i="1"/>
  <c r="I157" i="1"/>
  <c r="H157" i="1"/>
  <c r="J157" i="1"/>
  <c r="G157" i="1"/>
  <c r="F157" i="1"/>
  <c r="H138" i="1"/>
  <c r="I138" i="1"/>
  <c r="J138" i="1"/>
  <c r="G138" i="1"/>
  <c r="F138" i="1"/>
  <c r="I119" i="1"/>
  <c r="H119" i="1"/>
  <c r="J119" i="1"/>
  <c r="G119" i="1"/>
  <c r="F119" i="1"/>
  <c r="I100" i="1"/>
  <c r="J100" i="1"/>
  <c r="H100" i="1"/>
  <c r="G100" i="1"/>
  <c r="F100" i="1"/>
  <c r="J81" i="1"/>
  <c r="F81" i="1"/>
  <c r="I81" i="1"/>
  <c r="H81" i="1"/>
  <c r="G81" i="1"/>
  <c r="F62" i="1"/>
  <c r="J62" i="1"/>
  <c r="I62" i="1"/>
  <c r="G62" i="1"/>
  <c r="H62" i="1"/>
  <c r="F43" i="1"/>
  <c r="J43" i="1"/>
  <c r="I43" i="1"/>
  <c r="H43" i="1"/>
  <c r="G43" i="1"/>
  <c r="J24" i="1"/>
  <c r="I24" i="1"/>
  <c r="H24" i="1"/>
  <c r="G24" i="1"/>
  <c r="L196" i="1"/>
  <c r="F196" i="1" l="1"/>
  <c r="H196" i="1"/>
  <c r="J196" i="1"/>
  <c r="G196" i="1"/>
  <c r="I196" i="1"/>
</calcChain>
</file>

<file path=xl/sharedStrings.xml><?xml version="1.0" encoding="utf-8"?>
<sst xmlns="http://schemas.openxmlformats.org/spreadsheetml/2006/main" count="339" uniqueCount="120">
  <si>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</si>
  <si>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</si>
  <si>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</si>
  <si>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</si>
  <si>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</si>
  <si>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</si>
  <si>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</si>
  <si>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</si>
  <si>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</si>
  <si>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</si>
  <si>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</si>
  <si>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</si>
  <si>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</si>
  <si>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</si>
  <si>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</si>
  <si>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</si>
  <si>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</si>
  <si>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</si>
  <si>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</si>
  <si>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</si>
  <si>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</si>
  <si>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</si>
  <si>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</si>
  <si>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</si>
  <si>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</si>
  <si>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</si>
  <si>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</si>
  <si>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</si>
  <si>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</si>
  <si>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</si>
  <si>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</si>
  <si>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</si>
  <si>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</si>
  <si>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</si>
  <si>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</si>
  <si>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</si>
  <si>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</si>
  <si>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</si>
  <si>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</si>
  <si>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на молоке с м/сл</t>
  </si>
  <si>
    <t>150/5</t>
  </si>
  <si>
    <t>Какао с молоком</t>
  </si>
  <si>
    <t>959/ССЖ/10</t>
  </si>
  <si>
    <t>Хлеб пшеничный</t>
  </si>
  <si>
    <t>Фрукт</t>
  </si>
  <si>
    <t>Сыр порционно</t>
  </si>
  <si>
    <t>Кондитерское изделие</t>
  </si>
  <si>
    <t>1шт/25</t>
  </si>
  <si>
    <t>Суп с макар. Изделиями</t>
  </si>
  <si>
    <t>Птица тушеная в соусе</t>
  </si>
  <si>
    <t>50/50</t>
  </si>
  <si>
    <t>Рис отварной</t>
  </si>
  <si>
    <t>Чай с сахром</t>
  </si>
  <si>
    <t>Хлеб ржано-пшеничный</t>
  </si>
  <si>
    <t>Омлет натуральный</t>
  </si>
  <si>
    <t>Масло сливочное порционно</t>
  </si>
  <si>
    <t>Чай с сахаром и лимоном</t>
  </si>
  <si>
    <t>Щи из свежей капусты с картофелем</t>
  </si>
  <si>
    <t>Греча рассыпч. С м/сл</t>
  </si>
  <si>
    <t>котлета мясная/соус</t>
  </si>
  <si>
    <t>60/30</t>
  </si>
  <si>
    <t>608/759</t>
  </si>
  <si>
    <t>Компот из с/м ягод</t>
  </si>
  <si>
    <t>Овощи свежие порционно</t>
  </si>
  <si>
    <t>Таб.32</t>
  </si>
  <si>
    <t>Макаронные изделия отварные с м/сл</t>
  </si>
  <si>
    <t>Котлета из птицы/соус</t>
  </si>
  <si>
    <t>Кофейный напиток на молоке</t>
  </si>
  <si>
    <t>958/ССЖ/10</t>
  </si>
  <si>
    <t>Суп картофельный с горохом</t>
  </si>
  <si>
    <t>Плов</t>
  </si>
  <si>
    <t>).02</t>
  </si>
  <si>
    <t>Запеканка творожная со сгущенным молоком</t>
  </si>
  <si>
    <t>Чай с сахаром</t>
  </si>
  <si>
    <t>Борщ ищ свежей карусты с картофелем с мясом</t>
  </si>
  <si>
    <t>Котлета рыбная/соус</t>
  </si>
  <si>
    <t>510/759</t>
  </si>
  <si>
    <t>Овощи сежие порционно ассорти</t>
  </si>
  <si>
    <t>20/15</t>
  </si>
  <si>
    <t>Картофельное пюре</t>
  </si>
  <si>
    <t>Напиток из сока</t>
  </si>
  <si>
    <t>Птица отварная с соусом</t>
  </si>
  <si>
    <t>637/759</t>
  </si>
  <si>
    <t xml:space="preserve">Овощи свежие порционно </t>
  </si>
  <si>
    <t>Рассольник ленинградский</t>
  </si>
  <si>
    <t>Тефтели мясные с соусом</t>
  </si>
  <si>
    <t>60/50</t>
  </si>
  <si>
    <t>Каша вязкая молочная с м/сл</t>
  </si>
  <si>
    <t>Таб.8</t>
  </si>
  <si>
    <t xml:space="preserve">Яйцо вареное </t>
  </si>
  <si>
    <t>1шт/50</t>
  </si>
  <si>
    <t>Щи ищ свежей капусты с картофелем с к/ф</t>
  </si>
  <si>
    <t>Гуляш из говядины</t>
  </si>
  <si>
    <t>25/37.5</t>
  </si>
  <si>
    <t>Греча рассыпч с м/сл</t>
  </si>
  <si>
    <t>Суп картофельный с горохом с курин.ф.</t>
  </si>
  <si>
    <t>250/5</t>
  </si>
  <si>
    <t>Рис Отварной</t>
  </si>
  <si>
    <t>Рыба тушеная в томате с овощами</t>
  </si>
  <si>
    <t>Овощи конс. Порц.</t>
  </si>
  <si>
    <t>133.8</t>
  </si>
  <si>
    <t>Птица Тушеная в соусе</t>
  </si>
  <si>
    <t>46.08</t>
  </si>
  <si>
    <t>Суп с макар. изделиями</t>
  </si>
  <si>
    <t>Жаркое по домшнему из говядины</t>
  </si>
  <si>
    <t>0.35</t>
  </si>
  <si>
    <t>таб.32</t>
  </si>
  <si>
    <t>Компот из с/ф</t>
  </si>
  <si>
    <t>859/ССЖ/10</t>
  </si>
  <si>
    <t>Булочка глазированная</t>
  </si>
  <si>
    <t>Борщ из свежей капцсты с картофелем</t>
  </si>
  <si>
    <t>Кондитерское изд.</t>
  </si>
  <si>
    <t>Блины п/ф с начинкой</t>
  </si>
  <si>
    <t xml:space="preserve">яйцо вареное </t>
  </si>
  <si>
    <t>Суп молочный</t>
  </si>
  <si>
    <t>Биточчек из птицы/соус</t>
  </si>
  <si>
    <t xml:space="preserve">Чай с сахаром и лимоном </t>
  </si>
  <si>
    <t>г. Иваново, МБОУ "СШ №24"</t>
  </si>
  <si>
    <t>Директор</t>
  </si>
  <si>
    <t>Федосова О.Е.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</si>
</sst>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6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0" borderId="2" xfId="0" applyFont="1" applyBorder="1"/>
    <xf numFmtId="0" fontId="1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9.42578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3.7109375" style="2" customWidth="1"/>
    <col min="12" max="16384" width="9.140625" style="2"/>
  </cols>
  <sheetData>
    <row r="1" spans="1:12" ht="15" x14ac:dyDescent="0.25">
      <c r="A1" s="1" t="s">
        <v>7</v>
      </c>
      <c r="C1" s="67" t="s">
        <v>117</v>
      </c>
      <c r="D1" s="51"/>
      <c r="E1" s="51"/>
      <c r="F1" s="12" t="s">
        <v>16</v>
      </c>
      <c r="G1" s="2" t="s">
        <v>17</v>
      </c>
      <c r="H1" s="68" t="s">
        <v>118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68" t="s">
        <v>119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 t="s">
        <v>40</v>
      </c>
      <c r="G6" s="40">
        <v>4.17</v>
      </c>
      <c r="H6" s="40">
        <v>14.65</v>
      </c>
      <c r="I6" s="40">
        <v>36.22</v>
      </c>
      <c r="J6" s="40">
        <v>261</v>
      </c>
      <c r="K6" s="41">
        <v>42</v>
      </c>
      <c r="L6" s="40"/>
    </row>
    <row r="7" spans="1:12" ht="15" x14ac:dyDescent="0.25">
      <c r="A7" s="23"/>
      <c r="B7" s="15"/>
      <c r="C7" s="11"/>
      <c r="D7" s="61"/>
      <c r="E7" s="61" t="s">
        <v>45</v>
      </c>
      <c r="F7" s="43">
        <v>15</v>
      </c>
      <c r="G7" s="43">
        <v>6.96</v>
      </c>
      <c r="H7" s="43">
        <v>8.85</v>
      </c>
      <c r="I7" s="43"/>
      <c r="J7" s="43">
        <v>108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57">
        <v>4.08</v>
      </c>
      <c r="H8" s="43">
        <v>3.54</v>
      </c>
      <c r="I8" s="43">
        <v>21</v>
      </c>
      <c r="J8" s="43">
        <v>118.6</v>
      </c>
      <c r="K8" s="58" t="s">
        <v>42</v>
      </c>
      <c r="L8" s="43"/>
    </row>
    <row r="9" spans="1:12" ht="15" x14ac:dyDescent="0.25">
      <c r="A9" s="23"/>
      <c r="B9" s="15"/>
      <c r="C9" s="11"/>
      <c r="D9" s="7" t="s">
        <v>23</v>
      </c>
      <c r="E9" s="59" t="s">
        <v>43</v>
      </c>
      <c r="F9" s="43">
        <v>20</v>
      </c>
      <c r="G9" s="43">
        <v>1.58</v>
      </c>
      <c r="H9" s="43">
        <v>0.2</v>
      </c>
      <c r="I9" s="43">
        <v>9.66</v>
      </c>
      <c r="J9" s="43">
        <v>46.76</v>
      </c>
      <c r="K9" s="44"/>
      <c r="L9" s="43"/>
    </row>
    <row r="10" spans="1:12" ht="15" x14ac:dyDescent="0.25">
      <c r="A10" s="23"/>
      <c r="B10" s="15"/>
      <c r="C10" s="11"/>
      <c r="D10" s="60"/>
      <c r="E10" s="59" t="s">
        <v>44</v>
      </c>
      <c r="F10" s="43">
        <v>140</v>
      </c>
      <c r="G10" s="43">
        <v>0.84</v>
      </c>
      <c r="H10" s="43">
        <v>0.84</v>
      </c>
      <c r="I10" s="43">
        <v>21</v>
      </c>
      <c r="J10" s="43">
        <v>95.2</v>
      </c>
      <c r="K10" s="44"/>
      <c r="L10" s="43"/>
    </row>
    <row r="11" spans="1:12" ht="15" x14ac:dyDescent="0.25">
      <c r="A11" s="23"/>
      <c r="B11" s="15"/>
      <c r="C11" s="11"/>
      <c r="D11" s="6"/>
      <c r="E11" s="59" t="s">
        <v>46</v>
      </c>
      <c r="F11" s="62" t="s">
        <v>47</v>
      </c>
      <c r="G11" s="43">
        <v>1.58</v>
      </c>
      <c r="H11" s="43">
        <v>0.2</v>
      </c>
      <c r="I11" s="43">
        <v>9.66</v>
      </c>
      <c r="J11" s="43">
        <v>46.76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375</v>
      </c>
      <c r="G13" s="19">
        <f t="shared" ref="G13:J13" si="0">SUM(G6:G12)</f>
        <v>19.21</v>
      </c>
      <c r="H13" s="19">
        <f t="shared" si="0"/>
        <v>28.279999999999998</v>
      </c>
      <c r="I13" s="19">
        <f t="shared" si="0"/>
        <v>97.539999999999992</v>
      </c>
      <c r="J13" s="19">
        <f t="shared" si="0"/>
        <v>676.32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9" t="s">
        <v>48</v>
      </c>
      <c r="F15" s="43">
        <v>250</v>
      </c>
      <c r="G15" s="43">
        <v>5</v>
      </c>
      <c r="H15" s="43">
        <v>5.9</v>
      </c>
      <c r="I15" s="43">
        <v>21.6</v>
      </c>
      <c r="J15" s="43">
        <v>115.8</v>
      </c>
      <c r="K15" s="44">
        <v>216</v>
      </c>
      <c r="L15" s="43"/>
    </row>
    <row r="16" spans="1:12" ht="15" x14ac:dyDescent="0.25">
      <c r="A16" s="23"/>
      <c r="B16" s="15"/>
      <c r="C16" s="11"/>
      <c r="D16" s="7" t="s">
        <v>28</v>
      </c>
      <c r="E16" s="59" t="s">
        <v>51</v>
      </c>
      <c r="F16" s="43">
        <v>150</v>
      </c>
      <c r="G16" s="43">
        <v>3.64</v>
      </c>
      <c r="H16" s="43">
        <v>4.3</v>
      </c>
      <c r="I16" s="43">
        <v>36.700000000000003</v>
      </c>
      <c r="J16" s="43">
        <v>200</v>
      </c>
      <c r="K16" s="44">
        <v>682</v>
      </c>
      <c r="L16" s="43"/>
    </row>
    <row r="17" spans="1:12" ht="15" x14ac:dyDescent="0.25">
      <c r="A17" s="23"/>
      <c r="B17" s="15"/>
      <c r="C17" s="11"/>
      <c r="D17" s="7" t="s">
        <v>29</v>
      </c>
      <c r="E17" s="59" t="s">
        <v>49</v>
      </c>
      <c r="F17" s="62" t="s">
        <v>50</v>
      </c>
      <c r="G17" s="43">
        <v>11.53</v>
      </c>
      <c r="H17" s="43">
        <v>10</v>
      </c>
      <c r="I17" s="43">
        <v>2.31</v>
      </c>
      <c r="J17" s="43">
        <v>143</v>
      </c>
      <c r="K17" s="44">
        <v>643</v>
      </c>
      <c r="L17" s="43"/>
    </row>
    <row r="18" spans="1:12" ht="15" x14ac:dyDescent="0.25">
      <c r="A18" s="23"/>
      <c r="B18" s="15"/>
      <c r="C18" s="11"/>
      <c r="D18" s="7" t="s">
        <v>30</v>
      </c>
      <c r="E18" s="59" t="s">
        <v>52</v>
      </c>
      <c r="F18" s="43">
        <v>200</v>
      </c>
      <c r="G18" s="43">
        <v>7.0000000000000007E-2</v>
      </c>
      <c r="H18" s="43">
        <v>0.02</v>
      </c>
      <c r="I18" s="43">
        <v>15</v>
      </c>
      <c r="J18" s="43">
        <v>60</v>
      </c>
      <c r="K18" s="44">
        <v>943</v>
      </c>
      <c r="L18" s="43"/>
    </row>
    <row r="19" spans="1:12" ht="15" x14ac:dyDescent="0.25">
      <c r="A19" s="23"/>
      <c r="B19" s="15"/>
      <c r="C19" s="11"/>
      <c r="D19" s="7" t="s">
        <v>31</v>
      </c>
      <c r="E19" s="59" t="s">
        <v>43</v>
      </c>
      <c r="F19" s="43">
        <v>30</v>
      </c>
      <c r="G19" s="43">
        <v>1.68</v>
      </c>
      <c r="H19" s="43">
        <v>0.33</v>
      </c>
      <c r="I19" s="43">
        <v>9.66</v>
      </c>
      <c r="J19" s="43">
        <v>46.76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59" t="s">
        <v>53</v>
      </c>
      <c r="F20" s="43">
        <v>20</v>
      </c>
      <c r="G20" s="43">
        <v>1.68</v>
      </c>
      <c r="H20" s="43">
        <v>0.33</v>
      </c>
      <c r="I20" s="43">
        <v>0.51</v>
      </c>
      <c r="J20" s="43">
        <v>68.97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650</v>
      </c>
      <c r="G23" s="19">
        <f t="shared" ref="G23:J23" si="2">SUM(G14:G22)</f>
        <v>23.6</v>
      </c>
      <c r="H23" s="19">
        <f t="shared" si="2"/>
        <v>20.879999999999995</v>
      </c>
      <c r="I23" s="19">
        <f t="shared" si="2"/>
        <v>85.780000000000015</v>
      </c>
      <c r="J23" s="19">
        <f t="shared" si="2"/>
        <v>634.53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1025</v>
      </c>
      <c r="G24" s="32">
        <f t="shared" ref="G24:J24" si="4">G13+G23</f>
        <v>42.81</v>
      </c>
      <c r="H24" s="32">
        <f t="shared" si="4"/>
        <v>49.16</v>
      </c>
      <c r="I24" s="32">
        <f t="shared" si="4"/>
        <v>183.32</v>
      </c>
      <c r="J24" s="32">
        <f t="shared" si="4"/>
        <v>1310.85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63" t="s">
        <v>54</v>
      </c>
      <c r="F25" s="40">
        <v>130</v>
      </c>
      <c r="G25" s="40">
        <v>12.08</v>
      </c>
      <c r="H25" s="40">
        <v>21.52</v>
      </c>
      <c r="I25" s="40">
        <v>2.29</v>
      </c>
      <c r="J25" s="40">
        <v>251.03</v>
      </c>
      <c r="K25" s="41">
        <v>438</v>
      </c>
      <c r="L25" s="40"/>
    </row>
    <row r="26" spans="1:12" ht="15" x14ac:dyDescent="0.25">
      <c r="A26" s="14"/>
      <c r="B26" s="15"/>
      <c r="C26" s="11"/>
      <c r="D26" s="6"/>
      <c r="E26" s="59" t="s">
        <v>55</v>
      </c>
      <c r="F26" s="43">
        <v>10</v>
      </c>
      <c r="G26" s="43">
        <v>0.08</v>
      </c>
      <c r="H26" s="43">
        <v>7.25</v>
      </c>
      <c r="I26" s="43">
        <v>0.13</v>
      </c>
      <c r="J26" s="43">
        <v>66</v>
      </c>
      <c r="K26" s="44">
        <v>41</v>
      </c>
      <c r="L26" s="43"/>
    </row>
    <row r="27" spans="1:12" ht="15" x14ac:dyDescent="0.25">
      <c r="A27" s="14"/>
      <c r="B27" s="15"/>
      <c r="C27" s="11"/>
      <c r="D27" s="7" t="s">
        <v>22</v>
      </c>
      <c r="E27" s="59" t="s">
        <v>56</v>
      </c>
      <c r="F27" s="43">
        <v>207</v>
      </c>
      <c r="G27" s="43">
        <v>0.13</v>
      </c>
      <c r="H27" s="43">
        <v>0.02</v>
      </c>
      <c r="I27" s="43">
        <v>15.2</v>
      </c>
      <c r="J27" s="43">
        <v>62</v>
      </c>
      <c r="K27" s="44">
        <v>944</v>
      </c>
      <c r="L27" s="43"/>
    </row>
    <row r="28" spans="1:12" ht="15" x14ac:dyDescent="0.25">
      <c r="A28" s="14"/>
      <c r="B28" s="15"/>
      <c r="C28" s="11"/>
      <c r="D28" s="7" t="s">
        <v>23</v>
      </c>
      <c r="E28" s="59" t="s">
        <v>43</v>
      </c>
      <c r="F28" s="43">
        <v>20</v>
      </c>
      <c r="G28" s="43">
        <v>1.58</v>
      </c>
      <c r="H28" s="43">
        <v>0.2</v>
      </c>
      <c r="I28" s="43">
        <v>9.66</v>
      </c>
      <c r="J28" s="43">
        <v>46.76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>
        <v>158</v>
      </c>
      <c r="G29" s="43">
        <v>0.6</v>
      </c>
      <c r="H29" s="43">
        <v>0.6</v>
      </c>
      <c r="I29" s="43">
        <v>15</v>
      </c>
      <c r="J29" s="43">
        <v>68</v>
      </c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525</v>
      </c>
      <c r="G32" s="19">
        <f t="shared" ref="G32" si="6">SUM(G25:G31)</f>
        <v>14.47</v>
      </c>
      <c r="H32" s="19">
        <f t="shared" ref="H32" si="7">SUM(H25:H31)</f>
        <v>29.59</v>
      </c>
      <c r="I32" s="19">
        <f t="shared" ref="I32" si="8">SUM(I25:I31)</f>
        <v>42.28</v>
      </c>
      <c r="J32" s="19">
        <f t="shared" ref="J32:L32" si="9">SUM(J25:J31)</f>
        <v>493.78999999999996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9" t="s">
        <v>63</v>
      </c>
      <c r="F33" s="43">
        <v>20</v>
      </c>
      <c r="G33" s="43">
        <v>0.35</v>
      </c>
      <c r="H33" s="43">
        <v>0.05</v>
      </c>
      <c r="I33" s="43">
        <v>0.95</v>
      </c>
      <c r="J33" s="43">
        <v>6</v>
      </c>
      <c r="K33" s="58" t="s">
        <v>64</v>
      </c>
      <c r="L33" s="43"/>
    </row>
    <row r="34" spans="1:12" ht="15" x14ac:dyDescent="0.25">
      <c r="A34" s="14"/>
      <c r="B34" s="15"/>
      <c r="C34" s="11"/>
      <c r="D34" s="7" t="s">
        <v>27</v>
      </c>
      <c r="E34" s="59" t="s">
        <v>57</v>
      </c>
      <c r="F34" s="43">
        <v>250</v>
      </c>
      <c r="G34" s="43">
        <v>1.8</v>
      </c>
      <c r="H34" s="43">
        <v>4.95</v>
      </c>
      <c r="I34" s="43">
        <v>6.32</v>
      </c>
      <c r="J34" s="43">
        <v>89.75</v>
      </c>
      <c r="K34" s="44">
        <v>187</v>
      </c>
      <c r="L34" s="43"/>
    </row>
    <row r="35" spans="1:12" ht="15" x14ac:dyDescent="0.25">
      <c r="A35" s="14"/>
      <c r="B35" s="15"/>
      <c r="C35" s="11"/>
      <c r="D35" s="7" t="s">
        <v>28</v>
      </c>
      <c r="E35" s="59" t="s">
        <v>58</v>
      </c>
      <c r="F35" s="43">
        <v>150</v>
      </c>
      <c r="G35" s="43">
        <v>8.85</v>
      </c>
      <c r="H35" s="43">
        <v>9.5500000000000007</v>
      </c>
      <c r="I35" s="43">
        <v>59.86</v>
      </c>
      <c r="J35" s="43">
        <v>280</v>
      </c>
      <c r="K35" s="44">
        <v>679</v>
      </c>
      <c r="L35" s="43"/>
    </row>
    <row r="36" spans="1:12" ht="15" x14ac:dyDescent="0.25">
      <c r="A36" s="14"/>
      <c r="B36" s="15"/>
      <c r="C36" s="11"/>
      <c r="D36" s="7" t="s">
        <v>29</v>
      </c>
      <c r="E36" s="59" t="s">
        <v>59</v>
      </c>
      <c r="F36" s="62" t="s">
        <v>60</v>
      </c>
      <c r="G36" s="43">
        <v>8.3800000000000008</v>
      </c>
      <c r="H36" s="43">
        <v>10.02</v>
      </c>
      <c r="I36" s="43">
        <v>9.15</v>
      </c>
      <c r="J36" s="43">
        <v>162</v>
      </c>
      <c r="K36" s="58" t="s">
        <v>61</v>
      </c>
      <c r="L36" s="43"/>
    </row>
    <row r="37" spans="1:12" ht="15" x14ac:dyDescent="0.25">
      <c r="A37" s="14"/>
      <c r="B37" s="15"/>
      <c r="C37" s="11"/>
      <c r="D37" s="7" t="s">
        <v>30</v>
      </c>
      <c r="E37" s="59" t="s">
        <v>62</v>
      </c>
      <c r="F37" s="43">
        <v>200</v>
      </c>
      <c r="G37" s="43">
        <v>0.78</v>
      </c>
      <c r="H37" s="43">
        <v>0.05</v>
      </c>
      <c r="I37" s="43">
        <v>27.63</v>
      </c>
      <c r="J37" s="43">
        <v>114.8</v>
      </c>
      <c r="K37" s="44">
        <v>859</v>
      </c>
      <c r="L37" s="43"/>
    </row>
    <row r="38" spans="1:12" ht="15" x14ac:dyDescent="0.25">
      <c r="A38" s="14"/>
      <c r="B38" s="15"/>
      <c r="C38" s="11"/>
      <c r="D38" s="7" t="s">
        <v>31</v>
      </c>
      <c r="E38" s="59" t="s">
        <v>43</v>
      </c>
      <c r="F38" s="43">
        <v>20</v>
      </c>
      <c r="G38" s="43">
        <v>1.58</v>
      </c>
      <c r="H38" s="43">
        <v>0.2</v>
      </c>
      <c r="I38" s="43">
        <v>9.66</v>
      </c>
      <c r="J38" s="43">
        <v>46.76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59" t="s">
        <v>53</v>
      </c>
      <c r="F39" s="43">
        <v>30</v>
      </c>
      <c r="G39" s="43">
        <v>1.68</v>
      </c>
      <c r="H39" s="43">
        <v>0.33</v>
      </c>
      <c r="I39" s="43">
        <v>0.51</v>
      </c>
      <c r="J39" s="43">
        <v>68.97</v>
      </c>
      <c r="K39" s="44"/>
      <c r="L39" s="43"/>
    </row>
    <row r="40" spans="1:12" ht="15" x14ac:dyDescent="0.25">
      <c r="A40" s="14"/>
      <c r="B40" s="15"/>
      <c r="C40" s="11"/>
      <c r="D40" s="6"/>
      <c r="E40" s="59"/>
      <c r="F40" s="43"/>
      <c r="G40" s="43"/>
      <c r="H40" s="43"/>
      <c r="I40" s="43"/>
      <c r="J40" s="43"/>
      <c r="K40" s="58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670</v>
      </c>
      <c r="G42" s="19">
        <f t="shared" ref="G42" si="10">SUM(G33:G41)</f>
        <v>23.42</v>
      </c>
      <c r="H42" s="19">
        <f t="shared" ref="H42" si="11">SUM(H33:H41)</f>
        <v>25.15</v>
      </c>
      <c r="I42" s="19">
        <f t="shared" ref="I42" si="12">SUM(I33:I41)</f>
        <v>114.08</v>
      </c>
      <c r="J42" s="19">
        <f t="shared" ref="J42:L42" si="13">SUM(J33:J41)</f>
        <v>768.28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1195</v>
      </c>
      <c r="G43" s="32">
        <f t="shared" ref="G43" si="14">G32+G42</f>
        <v>37.89</v>
      </c>
      <c r="H43" s="32">
        <f t="shared" ref="H43" si="15">H32+H42</f>
        <v>54.739999999999995</v>
      </c>
      <c r="I43" s="32">
        <f t="shared" ref="I43" si="16">I32+I42</f>
        <v>156.36000000000001</v>
      </c>
      <c r="J43" s="32">
        <f t="shared" ref="J43:L43" si="17">J32+J42</f>
        <v>1262.07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63" t="s">
        <v>65</v>
      </c>
      <c r="F44" s="40">
        <v>150</v>
      </c>
      <c r="G44" s="40">
        <v>5.0999999999999996</v>
      </c>
      <c r="H44" s="40">
        <v>7.5</v>
      </c>
      <c r="I44" s="40">
        <v>28.5</v>
      </c>
      <c r="J44" s="40">
        <v>209</v>
      </c>
      <c r="K44" s="41">
        <v>688</v>
      </c>
      <c r="L44" s="40"/>
    </row>
    <row r="45" spans="1:12" ht="15" x14ac:dyDescent="0.25">
      <c r="A45" s="23"/>
      <c r="B45" s="15"/>
      <c r="C45" s="11"/>
      <c r="D45" s="6"/>
      <c r="E45" s="59" t="s">
        <v>66</v>
      </c>
      <c r="F45" s="62" t="s">
        <v>60</v>
      </c>
      <c r="G45" s="43">
        <v>7.95</v>
      </c>
      <c r="H45" s="43">
        <v>8.3800000000000008</v>
      </c>
      <c r="I45" s="43">
        <v>8.14</v>
      </c>
      <c r="J45" s="43">
        <v>143</v>
      </c>
      <c r="K45" s="58" t="s">
        <v>61</v>
      </c>
      <c r="L45" s="43"/>
    </row>
    <row r="46" spans="1:12" ht="15" x14ac:dyDescent="0.25">
      <c r="A46" s="23"/>
      <c r="B46" s="15"/>
      <c r="C46" s="11"/>
      <c r="D46" s="7" t="s">
        <v>22</v>
      </c>
      <c r="E46" s="59" t="s">
        <v>67</v>
      </c>
      <c r="F46" s="43">
        <v>200</v>
      </c>
      <c r="G46" s="43">
        <v>1.58</v>
      </c>
      <c r="H46" s="43">
        <v>0.2</v>
      </c>
      <c r="I46" s="43">
        <v>9.66</v>
      </c>
      <c r="J46" s="43">
        <v>46.76</v>
      </c>
      <c r="K46" s="58" t="s">
        <v>68</v>
      </c>
      <c r="L46" s="43"/>
    </row>
    <row r="47" spans="1:12" ht="15" x14ac:dyDescent="0.25">
      <c r="A47" s="23"/>
      <c r="B47" s="15"/>
      <c r="C47" s="11"/>
      <c r="D47" s="7" t="s">
        <v>23</v>
      </c>
      <c r="E47" s="59" t="s">
        <v>43</v>
      </c>
      <c r="F47" s="43">
        <v>20</v>
      </c>
      <c r="G47" s="43">
        <v>1.58</v>
      </c>
      <c r="H47" s="43">
        <v>0.2</v>
      </c>
      <c r="I47" s="43">
        <v>9.66</v>
      </c>
      <c r="J47" s="43">
        <v>46.76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>
        <v>70</v>
      </c>
      <c r="G48" s="57">
        <v>1.06</v>
      </c>
      <c r="H48" s="43">
        <v>0.36</v>
      </c>
      <c r="I48" s="43">
        <v>14.7</v>
      </c>
      <c r="J48" s="43">
        <v>66.2</v>
      </c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440</v>
      </c>
      <c r="G51" s="19">
        <f t="shared" ref="G51" si="18">SUM(G44:G50)</f>
        <v>17.27</v>
      </c>
      <c r="H51" s="19">
        <f t="shared" ref="H51" si="19">SUM(H44:H50)</f>
        <v>16.64</v>
      </c>
      <c r="I51" s="19">
        <f t="shared" ref="I51" si="20">SUM(I44:I50)</f>
        <v>70.66</v>
      </c>
      <c r="J51" s="19">
        <f t="shared" ref="J51:L51" si="21">SUM(J44:J50)</f>
        <v>511.71999999999997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9" t="s">
        <v>63</v>
      </c>
      <c r="F52" s="43">
        <v>20</v>
      </c>
      <c r="G52" s="43">
        <v>0.55000000000000004</v>
      </c>
      <c r="H52" s="43">
        <v>0.1</v>
      </c>
      <c r="I52" s="43">
        <v>1.9</v>
      </c>
      <c r="J52" s="43">
        <v>11</v>
      </c>
      <c r="K52" s="58" t="s">
        <v>64</v>
      </c>
      <c r="L52" s="43"/>
    </row>
    <row r="53" spans="1:12" ht="15" x14ac:dyDescent="0.25">
      <c r="A53" s="23"/>
      <c r="B53" s="15"/>
      <c r="C53" s="11"/>
      <c r="D53" s="7" t="s">
        <v>27</v>
      </c>
      <c r="E53" s="59" t="s">
        <v>69</v>
      </c>
      <c r="F53" s="43">
        <v>250</v>
      </c>
      <c r="G53" s="43">
        <v>5.49</v>
      </c>
      <c r="H53" s="43">
        <v>52.7</v>
      </c>
      <c r="I53" s="43">
        <v>16.5</v>
      </c>
      <c r="J53" s="43">
        <v>148.30000000000001</v>
      </c>
      <c r="K53" s="44">
        <v>206</v>
      </c>
      <c r="L53" s="43"/>
    </row>
    <row r="54" spans="1:12" ht="15" x14ac:dyDescent="0.25">
      <c r="A54" s="23"/>
      <c r="B54" s="15"/>
      <c r="C54" s="11"/>
      <c r="D54" s="7" t="s">
        <v>28</v>
      </c>
      <c r="E54" s="59" t="s">
        <v>70</v>
      </c>
      <c r="F54" s="43">
        <v>150</v>
      </c>
      <c r="G54" s="43">
        <v>11.59</v>
      </c>
      <c r="H54" s="43">
        <v>6.7</v>
      </c>
      <c r="I54" s="43">
        <v>22.78</v>
      </c>
      <c r="J54" s="43">
        <v>197.5</v>
      </c>
      <c r="K54" s="44">
        <v>601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59" t="s">
        <v>56</v>
      </c>
      <c r="F56" s="43">
        <v>207</v>
      </c>
      <c r="G56" s="43">
        <v>0.13</v>
      </c>
      <c r="H56" s="62" t="s">
        <v>71</v>
      </c>
      <c r="I56" s="43">
        <v>9.66</v>
      </c>
      <c r="J56" s="43">
        <v>46.76</v>
      </c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59" t="s">
        <v>43</v>
      </c>
      <c r="F57" s="43">
        <v>20</v>
      </c>
      <c r="G57" s="43">
        <v>1.58</v>
      </c>
      <c r="H57" s="43">
        <v>0.2</v>
      </c>
      <c r="I57" s="43">
        <v>9.66</v>
      </c>
      <c r="J57" s="43">
        <v>46.76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59" t="s">
        <v>53</v>
      </c>
      <c r="F58" s="43">
        <v>30</v>
      </c>
      <c r="G58" s="43">
        <v>1.68</v>
      </c>
      <c r="H58" s="43">
        <v>0.33</v>
      </c>
      <c r="I58" s="43">
        <v>0.51</v>
      </c>
      <c r="J58" s="43">
        <v>68.97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677</v>
      </c>
      <c r="G61" s="19">
        <f t="shared" ref="G61" si="22">SUM(G52:G60)</f>
        <v>21.019999999999996</v>
      </c>
      <c r="H61" s="19">
        <f t="shared" ref="H61" si="23">SUM(H52:H60)</f>
        <v>60.030000000000008</v>
      </c>
      <c r="I61" s="19">
        <f t="shared" ref="I61" si="24">SUM(I52:I60)</f>
        <v>61.01</v>
      </c>
      <c r="J61" s="19">
        <f t="shared" ref="J61:L61" si="25">SUM(J52:J60)</f>
        <v>519.29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1117</v>
      </c>
      <c r="G62" s="32">
        <f t="shared" ref="G62" si="26">G51+G61</f>
        <v>38.289999999999992</v>
      </c>
      <c r="H62" s="32">
        <f t="shared" ref="H62" si="27">H51+H61</f>
        <v>76.670000000000016</v>
      </c>
      <c r="I62" s="32">
        <f t="shared" ref="I62" si="28">I51+I61</f>
        <v>131.66999999999999</v>
      </c>
      <c r="J62" s="32">
        <f t="shared" ref="J62:L62" si="29">J51+J61</f>
        <v>1031.01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63" t="s">
        <v>72</v>
      </c>
      <c r="F63" s="40">
        <v>90</v>
      </c>
      <c r="G63" s="40">
        <v>16.100000000000001</v>
      </c>
      <c r="H63" s="40">
        <v>11.1</v>
      </c>
      <c r="I63" s="40">
        <v>39.36</v>
      </c>
      <c r="J63" s="40">
        <v>322</v>
      </c>
      <c r="K63" s="41">
        <v>1044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59" t="s">
        <v>73</v>
      </c>
      <c r="F65" s="43">
        <v>200</v>
      </c>
      <c r="G65" s="43">
        <v>7.0000000000000007E-2</v>
      </c>
      <c r="H65" s="43">
        <v>0.02</v>
      </c>
      <c r="I65" s="43">
        <v>15</v>
      </c>
      <c r="J65" s="43">
        <v>60</v>
      </c>
      <c r="K65" s="44">
        <v>943</v>
      </c>
      <c r="L65" s="43"/>
    </row>
    <row r="66" spans="1:12" ht="15" x14ac:dyDescent="0.25">
      <c r="A66" s="23"/>
      <c r="B66" s="15"/>
      <c r="C66" s="11"/>
      <c r="D66" s="7" t="s">
        <v>23</v>
      </c>
      <c r="E66" s="59" t="s">
        <v>43</v>
      </c>
      <c r="F66" s="43">
        <v>20</v>
      </c>
      <c r="G66" s="43">
        <v>1.58</v>
      </c>
      <c r="H66" s="43">
        <v>0.2</v>
      </c>
      <c r="I66" s="43">
        <v>9.66</v>
      </c>
      <c r="J66" s="43">
        <v>46.76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>
        <v>225</v>
      </c>
      <c r="G67" s="43">
        <v>1.7</v>
      </c>
      <c r="H67" s="43">
        <v>0.57999999999999996</v>
      </c>
      <c r="I67" s="43">
        <v>23.6</v>
      </c>
      <c r="J67" s="43">
        <v>106.3</v>
      </c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30">SUM(G63:G69)</f>
        <v>19.45</v>
      </c>
      <c r="H70" s="19">
        <f t="shared" ref="H70" si="31">SUM(H63:H69)</f>
        <v>11.899999999999999</v>
      </c>
      <c r="I70" s="19">
        <f t="shared" ref="I70" si="32">SUM(I63:I69)</f>
        <v>87.62</v>
      </c>
      <c r="J70" s="19">
        <f t="shared" ref="J70:L70" si="33">SUM(J63:J69)</f>
        <v>535.05999999999995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9" t="s">
        <v>77</v>
      </c>
      <c r="F71" s="62" t="s">
        <v>78</v>
      </c>
      <c r="G71" s="43">
        <v>0.62</v>
      </c>
      <c r="H71" s="43">
        <v>0.09</v>
      </c>
      <c r="I71" s="43">
        <v>1.66</v>
      </c>
      <c r="J71" s="43">
        <v>10.050000000000001</v>
      </c>
      <c r="K71" s="58" t="s">
        <v>64</v>
      </c>
      <c r="L71" s="43"/>
    </row>
    <row r="72" spans="1:12" ht="15" x14ac:dyDescent="0.25">
      <c r="A72" s="23"/>
      <c r="B72" s="15"/>
      <c r="C72" s="11"/>
      <c r="D72" s="7" t="s">
        <v>27</v>
      </c>
      <c r="E72" s="59" t="s">
        <v>74</v>
      </c>
      <c r="F72" s="43">
        <v>255</v>
      </c>
      <c r="G72" s="43">
        <v>1.83</v>
      </c>
      <c r="H72" s="43">
        <v>4.9000000000000004</v>
      </c>
      <c r="I72" s="43">
        <v>11.75</v>
      </c>
      <c r="J72" s="43">
        <v>98.4</v>
      </c>
      <c r="K72" s="44">
        <v>170</v>
      </c>
      <c r="L72" s="43"/>
    </row>
    <row r="73" spans="1:12" ht="15" x14ac:dyDescent="0.25">
      <c r="A73" s="23"/>
      <c r="B73" s="15"/>
      <c r="C73" s="11"/>
      <c r="D73" s="7" t="s">
        <v>28</v>
      </c>
      <c r="E73" s="59" t="s">
        <v>79</v>
      </c>
      <c r="F73" s="43">
        <v>150</v>
      </c>
      <c r="G73" s="43">
        <v>3.06</v>
      </c>
      <c r="H73" s="43">
        <v>4.8</v>
      </c>
      <c r="I73" s="43">
        <v>20.399999999999999</v>
      </c>
      <c r="J73" s="43">
        <v>137.30000000000001</v>
      </c>
      <c r="K73" s="44">
        <v>694</v>
      </c>
      <c r="L73" s="43"/>
    </row>
    <row r="74" spans="1:12" ht="15" x14ac:dyDescent="0.25">
      <c r="A74" s="23"/>
      <c r="B74" s="15"/>
      <c r="C74" s="11"/>
      <c r="D74" s="7" t="s">
        <v>29</v>
      </c>
      <c r="E74" s="59" t="s">
        <v>75</v>
      </c>
      <c r="F74" s="62" t="s">
        <v>60</v>
      </c>
      <c r="G74" s="43">
        <v>9.75</v>
      </c>
      <c r="H74" s="43">
        <v>4.95</v>
      </c>
      <c r="I74" s="43">
        <v>3.8</v>
      </c>
      <c r="J74" s="43">
        <v>105</v>
      </c>
      <c r="K74" s="58" t="s">
        <v>76</v>
      </c>
      <c r="L74" s="43"/>
    </row>
    <row r="75" spans="1:12" ht="15" x14ac:dyDescent="0.25">
      <c r="A75" s="23"/>
      <c r="B75" s="15"/>
      <c r="C75" s="11"/>
      <c r="D75" s="7" t="s">
        <v>30</v>
      </c>
      <c r="E75" s="59" t="s">
        <v>80</v>
      </c>
      <c r="F75" s="43">
        <v>200</v>
      </c>
      <c r="G75" s="43">
        <v>1</v>
      </c>
      <c r="H75" s="43"/>
      <c r="I75" s="43">
        <v>25.4</v>
      </c>
      <c r="J75" s="43">
        <v>105.6</v>
      </c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59" t="s">
        <v>43</v>
      </c>
      <c r="F76" s="43">
        <v>20</v>
      </c>
      <c r="G76" s="43">
        <v>1.58</v>
      </c>
      <c r="H76" s="43">
        <v>0.2</v>
      </c>
      <c r="I76" s="43">
        <v>9.66</v>
      </c>
      <c r="J76" s="43">
        <v>46.76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59" t="s">
        <v>53</v>
      </c>
      <c r="F77" s="43">
        <v>30</v>
      </c>
      <c r="G77" s="43">
        <v>1.68</v>
      </c>
      <c r="H77" s="43">
        <v>0.33</v>
      </c>
      <c r="I77" s="43">
        <v>0.51</v>
      </c>
      <c r="J77" s="43">
        <v>68.97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655</v>
      </c>
      <c r="G80" s="19">
        <f t="shared" ref="G80" si="34">SUM(G71:G79)</f>
        <v>19.519999999999996</v>
      </c>
      <c r="H80" s="19">
        <f t="shared" ref="H80" si="35">SUM(H71:H79)</f>
        <v>15.269999999999998</v>
      </c>
      <c r="I80" s="19">
        <f t="shared" ref="I80" si="36">SUM(I71:I79)</f>
        <v>73.180000000000007</v>
      </c>
      <c r="J80" s="19">
        <f t="shared" ref="J80:L80" si="37">SUM(J71:J79)</f>
        <v>572.08000000000004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1190</v>
      </c>
      <c r="G81" s="32">
        <f t="shared" ref="G81" si="38">G70+G80</f>
        <v>38.97</v>
      </c>
      <c r="H81" s="32">
        <f t="shared" ref="H81" si="39">H70+H80</f>
        <v>27.169999999999995</v>
      </c>
      <c r="I81" s="32">
        <f t="shared" ref="I81" si="40">I70+I80</f>
        <v>160.80000000000001</v>
      </c>
      <c r="J81" s="32">
        <f t="shared" ref="J81:L81" si="41">J70+J80</f>
        <v>1107.1399999999999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63" t="s">
        <v>51</v>
      </c>
      <c r="F82" s="40">
        <v>150</v>
      </c>
      <c r="G82" s="40">
        <v>3.64</v>
      </c>
      <c r="H82" s="40">
        <v>4.3</v>
      </c>
      <c r="I82" s="40">
        <v>36.700000000000003</v>
      </c>
      <c r="J82" s="40">
        <v>200</v>
      </c>
      <c r="K82" s="41">
        <v>682</v>
      </c>
      <c r="L82" s="40"/>
    </row>
    <row r="83" spans="1:12" ht="15" x14ac:dyDescent="0.25">
      <c r="A83" s="23"/>
      <c r="B83" s="15"/>
      <c r="C83" s="11"/>
      <c r="D83" s="6"/>
      <c r="E83" s="59" t="s">
        <v>81</v>
      </c>
      <c r="F83" s="62" t="s">
        <v>60</v>
      </c>
      <c r="G83" s="43">
        <v>11.74</v>
      </c>
      <c r="H83" s="43">
        <v>12.91</v>
      </c>
      <c r="I83" s="43">
        <v>0.24</v>
      </c>
      <c r="J83" s="43">
        <v>164</v>
      </c>
      <c r="K83" s="58" t="s">
        <v>82</v>
      </c>
      <c r="L83" s="43"/>
    </row>
    <row r="84" spans="1:12" ht="15" x14ac:dyDescent="0.25">
      <c r="A84" s="23"/>
      <c r="B84" s="15"/>
      <c r="C84" s="11"/>
      <c r="D84" s="7" t="s">
        <v>22</v>
      </c>
      <c r="E84" s="59" t="s">
        <v>56</v>
      </c>
      <c r="F84" s="43">
        <v>207</v>
      </c>
      <c r="G84" s="43">
        <v>0.13</v>
      </c>
      <c r="H84" s="43">
        <v>9.02</v>
      </c>
      <c r="I84" s="43">
        <v>15.2</v>
      </c>
      <c r="J84" s="43">
        <v>62</v>
      </c>
      <c r="K84" s="44">
        <v>944</v>
      </c>
      <c r="L84" s="43"/>
    </row>
    <row r="85" spans="1:12" ht="15" x14ac:dyDescent="0.25">
      <c r="A85" s="23"/>
      <c r="B85" s="15"/>
      <c r="C85" s="11"/>
      <c r="D85" s="7" t="s">
        <v>23</v>
      </c>
      <c r="E85" s="59" t="s">
        <v>43</v>
      </c>
      <c r="F85" s="43">
        <v>20</v>
      </c>
      <c r="G85" s="43">
        <v>1.58</v>
      </c>
      <c r="H85" s="43">
        <v>0.2</v>
      </c>
      <c r="I85" s="43">
        <v>9.66</v>
      </c>
      <c r="J85" s="43">
        <v>46.76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59" t="s">
        <v>83</v>
      </c>
      <c r="F87" s="43">
        <v>20</v>
      </c>
      <c r="G87" s="43">
        <v>0.55000000000000004</v>
      </c>
      <c r="H87" s="43">
        <v>0.1</v>
      </c>
      <c r="I87" s="43">
        <v>1.9</v>
      </c>
      <c r="J87" s="43">
        <v>11</v>
      </c>
      <c r="K87" s="58" t="s">
        <v>64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397</v>
      </c>
      <c r="G89" s="19">
        <f t="shared" ref="G89" si="42">SUM(G82:G88)</f>
        <v>17.640000000000004</v>
      </c>
      <c r="H89" s="19">
        <f t="shared" ref="H89" si="43">SUM(H82:H88)</f>
        <v>26.53</v>
      </c>
      <c r="I89" s="19">
        <f t="shared" ref="I89" si="44">SUM(I82:I88)</f>
        <v>63.699999999999996</v>
      </c>
      <c r="J89" s="19">
        <f t="shared" ref="J89:L89" si="45">SUM(J82:J88)</f>
        <v>483.76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9" t="s">
        <v>83</v>
      </c>
      <c r="F90" s="43">
        <v>20</v>
      </c>
      <c r="G90" s="43">
        <v>0.55000000000000004</v>
      </c>
      <c r="H90" s="43">
        <v>0.1</v>
      </c>
      <c r="I90" s="43">
        <v>1.9</v>
      </c>
      <c r="J90" s="43">
        <v>11</v>
      </c>
      <c r="K90" s="58" t="s">
        <v>64</v>
      </c>
      <c r="L90" s="43"/>
    </row>
    <row r="91" spans="1:12" ht="15" x14ac:dyDescent="0.25">
      <c r="A91" s="23"/>
      <c r="B91" s="15"/>
      <c r="C91" s="11"/>
      <c r="D91" s="7" t="s">
        <v>27</v>
      </c>
      <c r="E91" s="59" t="s">
        <v>84</v>
      </c>
      <c r="F91" s="43">
        <v>250</v>
      </c>
      <c r="G91" s="43">
        <v>2.0099999999999998</v>
      </c>
      <c r="H91" s="43">
        <v>5.09</v>
      </c>
      <c r="I91" s="43">
        <v>12</v>
      </c>
      <c r="J91" s="43">
        <v>82.3</v>
      </c>
      <c r="K91" s="44">
        <v>197</v>
      </c>
      <c r="L91" s="43"/>
    </row>
    <row r="92" spans="1:12" ht="15" x14ac:dyDescent="0.25">
      <c r="A92" s="23"/>
      <c r="B92" s="15"/>
      <c r="C92" s="11"/>
      <c r="D92" s="7" t="s">
        <v>28</v>
      </c>
      <c r="E92" s="59" t="s">
        <v>65</v>
      </c>
      <c r="F92" s="43">
        <v>150</v>
      </c>
      <c r="G92" s="43">
        <v>5.0999999999999996</v>
      </c>
      <c r="H92" s="43">
        <v>7.5</v>
      </c>
      <c r="I92" s="43">
        <v>28.5</v>
      </c>
      <c r="J92" s="43">
        <v>209</v>
      </c>
      <c r="K92" s="44">
        <v>688</v>
      </c>
      <c r="L92" s="43"/>
    </row>
    <row r="93" spans="1:12" ht="15" x14ac:dyDescent="0.25">
      <c r="A93" s="23"/>
      <c r="B93" s="15"/>
      <c r="C93" s="11"/>
      <c r="D93" s="7" t="s">
        <v>29</v>
      </c>
      <c r="E93" s="59" t="s">
        <v>85</v>
      </c>
      <c r="F93" s="62" t="s">
        <v>86</v>
      </c>
      <c r="G93" s="43">
        <v>6.96</v>
      </c>
      <c r="H93" s="43">
        <v>16.11</v>
      </c>
      <c r="I93" s="43">
        <v>11.61</v>
      </c>
      <c r="J93" s="43">
        <v>223</v>
      </c>
      <c r="K93" s="44">
        <v>618</v>
      </c>
      <c r="L93" s="43"/>
    </row>
    <row r="94" spans="1:12" ht="15" x14ac:dyDescent="0.25">
      <c r="A94" s="23"/>
      <c r="B94" s="15"/>
      <c r="C94" s="11"/>
      <c r="D94" s="7" t="s">
        <v>30</v>
      </c>
      <c r="E94" s="59" t="s">
        <v>73</v>
      </c>
      <c r="F94" s="43">
        <v>200</v>
      </c>
      <c r="G94" s="43">
        <v>0.33</v>
      </c>
      <c r="H94" s="43">
        <v>0.02</v>
      </c>
      <c r="I94" s="43">
        <v>15.2</v>
      </c>
      <c r="J94" s="43">
        <v>62</v>
      </c>
      <c r="K94" s="44">
        <v>944</v>
      </c>
      <c r="L94" s="43"/>
    </row>
    <row r="95" spans="1:12" ht="15" x14ac:dyDescent="0.25">
      <c r="A95" s="23"/>
      <c r="B95" s="15"/>
      <c r="C95" s="11"/>
      <c r="D95" s="7" t="s">
        <v>31</v>
      </c>
      <c r="E95" s="59" t="s">
        <v>43</v>
      </c>
      <c r="F95" s="43">
        <v>20</v>
      </c>
      <c r="G95" s="43">
        <v>1.58</v>
      </c>
      <c r="H95" s="43">
        <v>0.2</v>
      </c>
      <c r="I95" s="43">
        <v>9.66</v>
      </c>
      <c r="J95" s="43">
        <v>46.76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59" t="s">
        <v>53</v>
      </c>
      <c r="F96" s="43">
        <v>30</v>
      </c>
      <c r="G96" s="43">
        <v>1.68</v>
      </c>
      <c r="H96" s="43">
        <v>0.33</v>
      </c>
      <c r="I96" s="43">
        <v>0.51</v>
      </c>
      <c r="J96" s="43">
        <v>68.97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670</v>
      </c>
      <c r="G99" s="19">
        <f t="shared" ref="G99" si="46">SUM(G90:G98)</f>
        <v>18.21</v>
      </c>
      <c r="H99" s="19">
        <f t="shared" ref="H99" si="47">SUM(H90:H98)</f>
        <v>29.349999999999994</v>
      </c>
      <c r="I99" s="19">
        <f t="shared" ref="I99" si="48">SUM(I90:I98)</f>
        <v>79.38</v>
      </c>
      <c r="J99" s="19">
        <f t="shared" ref="J99:L99" si="49">SUM(J90:J98)</f>
        <v>703.03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1067</v>
      </c>
      <c r="G100" s="32">
        <f t="shared" ref="G100" si="50">G89+G99</f>
        <v>35.850000000000009</v>
      </c>
      <c r="H100" s="32">
        <f t="shared" ref="H100" si="51">H89+H99</f>
        <v>55.879999999999995</v>
      </c>
      <c r="I100" s="32">
        <f t="shared" ref="I100" si="52">I89+I99</f>
        <v>143.07999999999998</v>
      </c>
      <c r="J100" s="32">
        <f t="shared" ref="J100:L100" si="53">J89+J99</f>
        <v>1186.79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63" t="s">
        <v>87</v>
      </c>
      <c r="F101" s="64" t="s">
        <v>40</v>
      </c>
      <c r="G101" s="40">
        <v>4.42</v>
      </c>
      <c r="H101" s="40">
        <v>15.24</v>
      </c>
      <c r="I101" s="40">
        <v>24.03</v>
      </c>
      <c r="J101" s="40">
        <v>84.6</v>
      </c>
      <c r="K101" s="65" t="s">
        <v>88</v>
      </c>
      <c r="L101" s="40"/>
    </row>
    <row r="102" spans="1:12" ht="15" x14ac:dyDescent="0.25">
      <c r="A102" s="23"/>
      <c r="B102" s="15"/>
      <c r="C102" s="11"/>
      <c r="D102" s="6"/>
      <c r="E102" s="59" t="s">
        <v>89</v>
      </c>
      <c r="F102" s="62" t="s">
        <v>90</v>
      </c>
      <c r="G102" s="43">
        <v>5.08</v>
      </c>
      <c r="H102" s="43">
        <v>4.5999999999999996</v>
      </c>
      <c r="I102" s="43">
        <v>0.28000000000000003</v>
      </c>
      <c r="J102" s="43">
        <v>63</v>
      </c>
      <c r="K102" s="44">
        <v>424</v>
      </c>
      <c r="L102" s="43"/>
    </row>
    <row r="103" spans="1:12" ht="15" x14ac:dyDescent="0.25">
      <c r="A103" s="23"/>
      <c r="B103" s="15"/>
      <c r="C103" s="11"/>
      <c r="D103" s="7" t="s">
        <v>22</v>
      </c>
      <c r="E103" s="59" t="s">
        <v>67</v>
      </c>
      <c r="F103" s="43">
        <v>200</v>
      </c>
      <c r="G103" s="43">
        <v>1.58</v>
      </c>
      <c r="H103" s="43">
        <v>0.2</v>
      </c>
      <c r="I103" s="43">
        <v>9.66</v>
      </c>
      <c r="J103" s="43">
        <v>46.76</v>
      </c>
      <c r="K103" s="58" t="s">
        <v>68</v>
      </c>
      <c r="L103" s="43"/>
    </row>
    <row r="104" spans="1:12" ht="15" x14ac:dyDescent="0.25">
      <c r="A104" s="23"/>
      <c r="B104" s="15"/>
      <c r="C104" s="11"/>
      <c r="D104" s="7" t="s">
        <v>23</v>
      </c>
      <c r="E104" s="59" t="s">
        <v>43</v>
      </c>
      <c r="F104" s="43">
        <v>20</v>
      </c>
      <c r="G104" s="43">
        <v>1.58</v>
      </c>
      <c r="H104" s="43">
        <v>0.2</v>
      </c>
      <c r="I104" s="43">
        <v>9.66</v>
      </c>
      <c r="J104" s="43">
        <v>46.76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>
        <v>120</v>
      </c>
      <c r="G105" s="43">
        <v>0.72</v>
      </c>
      <c r="H105" s="43">
        <v>0.54</v>
      </c>
      <c r="I105" s="43">
        <v>18.600000000000001</v>
      </c>
      <c r="J105" s="43">
        <v>84.6</v>
      </c>
      <c r="K105" s="44"/>
      <c r="L105" s="43"/>
    </row>
    <row r="106" spans="1:12" ht="15" x14ac:dyDescent="0.25">
      <c r="A106" s="23"/>
      <c r="B106" s="15"/>
      <c r="C106" s="11"/>
      <c r="D106" s="6"/>
      <c r="E106" s="59" t="s">
        <v>46</v>
      </c>
      <c r="F106" s="62" t="s">
        <v>47</v>
      </c>
      <c r="G106" s="43">
        <v>1.2</v>
      </c>
      <c r="H106" s="43">
        <v>0.5</v>
      </c>
      <c r="I106" s="43">
        <v>8.7200000000000006</v>
      </c>
      <c r="J106" s="43">
        <v>54.2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340</v>
      </c>
      <c r="G108" s="19">
        <f t="shared" ref="G108:J108" si="54">SUM(G101:G107)</f>
        <v>14.58</v>
      </c>
      <c r="H108" s="19">
        <f t="shared" si="54"/>
        <v>21.279999999999998</v>
      </c>
      <c r="I108" s="19">
        <f t="shared" si="54"/>
        <v>70.95</v>
      </c>
      <c r="J108" s="19">
        <f t="shared" si="54"/>
        <v>379.91999999999996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9" t="s">
        <v>63</v>
      </c>
      <c r="F109" s="43">
        <v>20</v>
      </c>
      <c r="G109" s="43">
        <v>0.35</v>
      </c>
      <c r="H109" s="43">
        <v>0.05</v>
      </c>
      <c r="I109" s="43">
        <v>0.95</v>
      </c>
      <c r="J109" s="43">
        <v>6</v>
      </c>
      <c r="K109" s="58" t="s">
        <v>64</v>
      </c>
      <c r="L109" s="43"/>
    </row>
    <row r="110" spans="1:12" ht="15" x14ac:dyDescent="0.25">
      <c r="A110" s="23"/>
      <c r="B110" s="15"/>
      <c r="C110" s="11"/>
      <c r="D110" s="7" t="s">
        <v>27</v>
      </c>
      <c r="E110" s="59" t="s">
        <v>91</v>
      </c>
      <c r="F110" s="43">
        <v>255</v>
      </c>
      <c r="G110" s="43">
        <v>1.8</v>
      </c>
      <c r="H110" s="43">
        <v>4.95</v>
      </c>
      <c r="I110" s="43">
        <v>6.32</v>
      </c>
      <c r="J110" s="43">
        <v>89.75</v>
      </c>
      <c r="K110" s="44">
        <v>187</v>
      </c>
      <c r="L110" s="43"/>
    </row>
    <row r="111" spans="1:12" ht="15" x14ac:dyDescent="0.25">
      <c r="A111" s="23"/>
      <c r="B111" s="15"/>
      <c r="C111" s="11"/>
      <c r="D111" s="7" t="s">
        <v>28</v>
      </c>
      <c r="E111" s="59" t="s">
        <v>94</v>
      </c>
      <c r="F111" s="43">
        <v>150</v>
      </c>
      <c r="G111" s="62">
        <v>8.85</v>
      </c>
      <c r="H111" s="43">
        <v>9.5500000000000007</v>
      </c>
      <c r="I111" s="43">
        <v>59.86</v>
      </c>
      <c r="J111" s="43">
        <v>280</v>
      </c>
      <c r="K111" s="44">
        <v>679</v>
      </c>
      <c r="L111" s="43"/>
    </row>
    <row r="112" spans="1:12" ht="15" x14ac:dyDescent="0.25">
      <c r="A112" s="23"/>
      <c r="B112" s="15"/>
      <c r="C112" s="11"/>
      <c r="D112" s="7" t="s">
        <v>29</v>
      </c>
      <c r="E112" s="59" t="s">
        <v>92</v>
      </c>
      <c r="F112" s="62" t="s">
        <v>93</v>
      </c>
      <c r="G112" s="43">
        <v>14.55</v>
      </c>
      <c r="H112" s="43">
        <v>16.8</v>
      </c>
      <c r="I112" s="43">
        <v>2.9</v>
      </c>
      <c r="J112" s="43">
        <v>221</v>
      </c>
      <c r="K112" s="44">
        <v>591</v>
      </c>
      <c r="L112" s="43"/>
    </row>
    <row r="113" spans="1:12" ht="15" x14ac:dyDescent="0.25">
      <c r="A113" s="23"/>
      <c r="B113" s="15"/>
      <c r="C113" s="11"/>
      <c r="D113" s="7" t="s">
        <v>30</v>
      </c>
      <c r="E113" s="59" t="s">
        <v>80</v>
      </c>
      <c r="F113" s="43">
        <v>200</v>
      </c>
      <c r="G113" s="43">
        <v>1</v>
      </c>
      <c r="H113" s="43"/>
      <c r="I113" s="43">
        <v>25.4</v>
      </c>
      <c r="J113" s="43">
        <v>105.6</v>
      </c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59" t="s">
        <v>43</v>
      </c>
      <c r="F114" s="43">
        <v>20</v>
      </c>
      <c r="G114" s="43">
        <v>1.58</v>
      </c>
      <c r="H114" s="43">
        <v>0.2</v>
      </c>
      <c r="I114" s="43">
        <v>9.66</v>
      </c>
      <c r="J114" s="43">
        <v>46.76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59" t="s">
        <v>53</v>
      </c>
      <c r="F115" s="43">
        <v>30</v>
      </c>
      <c r="G115" s="43">
        <v>1.68</v>
      </c>
      <c r="H115" s="43">
        <v>0.33</v>
      </c>
      <c r="I115" s="43">
        <v>0.51</v>
      </c>
      <c r="J115" s="43">
        <v>68.97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675</v>
      </c>
      <c r="G118" s="19">
        <f t="shared" ref="G118:J118" si="56">SUM(G109:G117)</f>
        <v>29.810000000000002</v>
      </c>
      <c r="H118" s="19">
        <f t="shared" si="56"/>
        <v>31.88</v>
      </c>
      <c r="I118" s="19">
        <f t="shared" si="56"/>
        <v>105.60000000000001</v>
      </c>
      <c r="J118" s="19">
        <f t="shared" si="56"/>
        <v>818.08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1015</v>
      </c>
      <c r="G119" s="32">
        <f t="shared" ref="G119" si="58">G108+G118</f>
        <v>44.39</v>
      </c>
      <c r="H119" s="32">
        <f t="shared" ref="H119" si="59">H108+H118</f>
        <v>53.16</v>
      </c>
      <c r="I119" s="32">
        <f t="shared" ref="I119" si="60">I108+I118</f>
        <v>176.55</v>
      </c>
      <c r="J119" s="32">
        <f t="shared" ref="J119:L119" si="61">J108+J118</f>
        <v>1198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63" t="s">
        <v>65</v>
      </c>
      <c r="F120" s="40">
        <v>150</v>
      </c>
      <c r="G120" s="40">
        <v>5.0999999999999996</v>
      </c>
      <c r="H120" s="40">
        <v>7.5</v>
      </c>
      <c r="I120" s="40">
        <v>28.5</v>
      </c>
      <c r="J120" s="40">
        <v>209</v>
      </c>
      <c r="K120" s="41">
        <v>688</v>
      </c>
      <c r="L120" s="40"/>
    </row>
    <row r="121" spans="1:12" ht="15" x14ac:dyDescent="0.25">
      <c r="A121" s="14"/>
      <c r="B121" s="15"/>
      <c r="C121" s="11"/>
      <c r="D121" s="6"/>
      <c r="E121" s="59" t="s">
        <v>66</v>
      </c>
      <c r="F121" s="62" t="s">
        <v>60</v>
      </c>
      <c r="G121" s="43">
        <v>7.95</v>
      </c>
      <c r="H121" s="43">
        <v>8.3800000000000008</v>
      </c>
      <c r="I121" s="43">
        <v>8.14</v>
      </c>
      <c r="J121" s="43">
        <v>143</v>
      </c>
      <c r="K121" s="58" t="s">
        <v>61</v>
      </c>
      <c r="L121" s="43"/>
    </row>
    <row r="122" spans="1:12" ht="15" x14ac:dyDescent="0.25">
      <c r="A122" s="14"/>
      <c r="B122" s="15"/>
      <c r="C122" s="11"/>
      <c r="D122" s="7" t="s">
        <v>22</v>
      </c>
      <c r="E122" s="59" t="s">
        <v>73</v>
      </c>
      <c r="F122" s="43">
        <v>200</v>
      </c>
      <c r="G122" s="43">
        <v>7.0000000000000007E-2</v>
      </c>
      <c r="H122" s="43">
        <v>0.02</v>
      </c>
      <c r="I122" s="43">
        <v>15</v>
      </c>
      <c r="J122" s="43">
        <v>60</v>
      </c>
      <c r="K122" s="44">
        <v>943</v>
      </c>
      <c r="L122" s="43"/>
    </row>
    <row r="123" spans="1:12" ht="15" x14ac:dyDescent="0.25">
      <c r="A123" s="14"/>
      <c r="B123" s="15"/>
      <c r="C123" s="11"/>
      <c r="D123" s="7" t="s">
        <v>23</v>
      </c>
      <c r="E123" s="59" t="s">
        <v>43</v>
      </c>
      <c r="F123" s="43">
        <v>20</v>
      </c>
      <c r="G123" s="43">
        <v>1.58</v>
      </c>
      <c r="H123" s="43">
        <v>0.2</v>
      </c>
      <c r="I123" s="43">
        <v>9.66</v>
      </c>
      <c r="J123" s="43">
        <v>46.76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2">
        <v>150</v>
      </c>
      <c r="G124" s="43">
        <v>0.6</v>
      </c>
      <c r="H124" s="43">
        <v>0.6</v>
      </c>
      <c r="I124" s="43">
        <v>14.4</v>
      </c>
      <c r="J124" s="43">
        <v>70.5</v>
      </c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15.3</v>
      </c>
      <c r="H127" s="19">
        <f t="shared" si="62"/>
        <v>16.700000000000003</v>
      </c>
      <c r="I127" s="19">
        <f t="shared" si="62"/>
        <v>75.7</v>
      </c>
      <c r="J127" s="19">
        <f t="shared" si="62"/>
        <v>529.26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9" t="s">
        <v>99</v>
      </c>
      <c r="F128" s="62">
        <v>20</v>
      </c>
      <c r="G128" s="43">
        <v>2.73</v>
      </c>
      <c r="H128" s="43">
        <v>7.2</v>
      </c>
      <c r="I128" s="56">
        <v>45060</v>
      </c>
      <c r="J128" s="62" t="s">
        <v>100</v>
      </c>
      <c r="K128" s="58" t="s">
        <v>64</v>
      </c>
      <c r="L128" s="43"/>
    </row>
    <row r="129" spans="1:12" ht="15" x14ac:dyDescent="0.25">
      <c r="A129" s="14"/>
      <c r="B129" s="15"/>
      <c r="C129" s="11"/>
      <c r="D129" s="7" t="s">
        <v>27</v>
      </c>
      <c r="E129" s="59" t="s">
        <v>95</v>
      </c>
      <c r="F129" s="62" t="s">
        <v>96</v>
      </c>
      <c r="G129" s="43">
        <v>5.49</v>
      </c>
      <c r="H129" s="43">
        <v>52.7</v>
      </c>
      <c r="I129" s="43">
        <v>16.5</v>
      </c>
      <c r="J129" s="43">
        <v>148.30000000000001</v>
      </c>
      <c r="K129" s="44">
        <v>206</v>
      </c>
      <c r="L129" s="43"/>
    </row>
    <row r="130" spans="1:12" ht="15" x14ac:dyDescent="0.25">
      <c r="A130" s="14"/>
      <c r="B130" s="15"/>
      <c r="C130" s="11"/>
      <c r="D130" s="7" t="s">
        <v>28</v>
      </c>
      <c r="E130" s="59" t="s">
        <v>97</v>
      </c>
      <c r="F130" s="43">
        <v>150</v>
      </c>
      <c r="G130" s="43">
        <v>3.64</v>
      </c>
      <c r="H130" s="43">
        <v>4.3</v>
      </c>
      <c r="I130" s="43">
        <v>36.700000000000003</v>
      </c>
      <c r="J130" s="43">
        <v>200</v>
      </c>
      <c r="K130" s="44">
        <v>682</v>
      </c>
      <c r="L130" s="43"/>
    </row>
    <row r="131" spans="1:12" ht="15" x14ac:dyDescent="0.25">
      <c r="A131" s="14"/>
      <c r="B131" s="15"/>
      <c r="C131" s="11"/>
      <c r="D131" s="7" t="s">
        <v>29</v>
      </c>
      <c r="E131" s="59" t="s">
        <v>98</v>
      </c>
      <c r="F131" s="62" t="s">
        <v>50</v>
      </c>
      <c r="G131" s="43">
        <v>9.75</v>
      </c>
      <c r="H131" s="66">
        <v>34790</v>
      </c>
      <c r="I131" s="43">
        <v>3.8</v>
      </c>
      <c r="J131" s="43">
        <v>105</v>
      </c>
      <c r="K131" s="44">
        <v>486</v>
      </c>
      <c r="L131" s="43"/>
    </row>
    <row r="132" spans="1:12" ht="15" x14ac:dyDescent="0.25">
      <c r="A132" s="14"/>
      <c r="B132" s="15"/>
      <c r="C132" s="11"/>
      <c r="D132" s="7" t="s">
        <v>30</v>
      </c>
      <c r="E132" s="59" t="s">
        <v>56</v>
      </c>
      <c r="F132" s="43">
        <v>207</v>
      </c>
      <c r="G132" s="43">
        <v>0.13</v>
      </c>
      <c r="H132" s="43">
        <v>0.02</v>
      </c>
      <c r="I132" s="43">
        <v>15.2</v>
      </c>
      <c r="J132" s="43">
        <v>62</v>
      </c>
      <c r="K132" s="44">
        <v>944</v>
      </c>
      <c r="L132" s="43"/>
    </row>
    <row r="133" spans="1:12" ht="15" x14ac:dyDescent="0.25">
      <c r="A133" s="14"/>
      <c r="B133" s="15"/>
      <c r="C133" s="11"/>
      <c r="D133" s="7" t="s">
        <v>31</v>
      </c>
      <c r="E133" s="59" t="s">
        <v>43</v>
      </c>
      <c r="F133" s="43">
        <v>20</v>
      </c>
      <c r="G133" s="43">
        <v>1.58</v>
      </c>
      <c r="H133" s="43">
        <v>0.2</v>
      </c>
      <c r="I133" s="43">
        <v>9.66</v>
      </c>
      <c r="J133" s="43">
        <v>46.76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59" t="s">
        <v>53</v>
      </c>
      <c r="F134" s="43">
        <v>30</v>
      </c>
      <c r="G134" s="43">
        <v>1.68</v>
      </c>
      <c r="H134" s="43">
        <v>0.33</v>
      </c>
      <c r="I134" s="43">
        <v>0.51</v>
      </c>
      <c r="J134" s="43">
        <v>68.97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427</v>
      </c>
      <c r="G137" s="19">
        <f t="shared" ref="G137:J137" si="64">SUM(G128:G136)</f>
        <v>25</v>
      </c>
      <c r="H137" s="19">
        <f t="shared" si="64"/>
        <v>34854.749999999993</v>
      </c>
      <c r="I137" s="19">
        <f t="shared" si="64"/>
        <v>45142.37</v>
      </c>
      <c r="J137" s="19">
        <f t="shared" si="64"/>
        <v>631.03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947</v>
      </c>
      <c r="G138" s="32">
        <f t="shared" ref="G138" si="66">G127+G137</f>
        <v>40.299999999999997</v>
      </c>
      <c r="H138" s="32">
        <f t="shared" ref="H138" si="67">H127+H137</f>
        <v>34871.44999999999</v>
      </c>
      <c r="I138" s="32">
        <f t="shared" ref="I138" si="68">I127+I137</f>
        <v>45218.07</v>
      </c>
      <c r="J138" s="32">
        <f t="shared" ref="J138:L138" si="69">J127+J137</f>
        <v>1160.29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3" t="s">
        <v>58</v>
      </c>
      <c r="F139" s="40">
        <v>150</v>
      </c>
      <c r="G139" s="40">
        <v>8.85</v>
      </c>
      <c r="H139" s="40">
        <v>9.5500000000000007</v>
      </c>
      <c r="I139" s="40">
        <v>59.86</v>
      </c>
      <c r="J139" s="40">
        <v>280</v>
      </c>
      <c r="K139" s="41">
        <v>679</v>
      </c>
      <c r="L139" s="40"/>
    </row>
    <row r="140" spans="1:12" ht="15" x14ac:dyDescent="0.25">
      <c r="A140" s="23"/>
      <c r="B140" s="15"/>
      <c r="C140" s="11"/>
      <c r="D140" s="6"/>
      <c r="E140" s="59" t="s">
        <v>101</v>
      </c>
      <c r="F140" s="62" t="s">
        <v>50</v>
      </c>
      <c r="G140" s="43">
        <v>14.41</v>
      </c>
      <c r="H140" s="43">
        <v>12.5</v>
      </c>
      <c r="I140" s="43">
        <v>2.88</v>
      </c>
      <c r="J140" s="43">
        <v>178.8</v>
      </c>
      <c r="K140" s="44">
        <v>643</v>
      </c>
      <c r="L140" s="43"/>
    </row>
    <row r="141" spans="1:12" ht="15" x14ac:dyDescent="0.25">
      <c r="A141" s="23"/>
      <c r="B141" s="15"/>
      <c r="C141" s="11"/>
      <c r="D141" s="7" t="s">
        <v>22</v>
      </c>
      <c r="E141" s="59" t="s">
        <v>56</v>
      </c>
      <c r="F141" s="43">
        <v>207</v>
      </c>
      <c r="G141" s="43">
        <v>0.13</v>
      </c>
      <c r="H141" s="43">
        <v>0.02</v>
      </c>
      <c r="I141" s="43">
        <v>15.2</v>
      </c>
      <c r="J141" s="43">
        <v>62</v>
      </c>
      <c r="K141" s="44">
        <v>944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59" t="s">
        <v>43</v>
      </c>
      <c r="F142" s="43">
        <v>20</v>
      </c>
      <c r="G142" s="43">
        <v>1.58</v>
      </c>
      <c r="H142" s="43">
        <v>0.2</v>
      </c>
      <c r="I142" s="43">
        <v>9.66</v>
      </c>
      <c r="J142" s="43">
        <v>46.76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>
        <v>65</v>
      </c>
      <c r="G143" s="43">
        <v>0.39</v>
      </c>
      <c r="H143" s="43">
        <v>0.28999999999999998</v>
      </c>
      <c r="I143" s="43">
        <v>10.1</v>
      </c>
      <c r="J143" s="62" t="s">
        <v>102</v>
      </c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442</v>
      </c>
      <c r="G146" s="19">
        <f t="shared" ref="G146:J146" si="70">SUM(G139:G145)</f>
        <v>25.36</v>
      </c>
      <c r="H146" s="19">
        <f t="shared" si="70"/>
        <v>22.56</v>
      </c>
      <c r="I146" s="19">
        <f t="shared" si="70"/>
        <v>97.699999999999989</v>
      </c>
      <c r="J146" s="19">
        <f t="shared" si="70"/>
        <v>567.55999999999995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9" t="s">
        <v>63</v>
      </c>
      <c r="F147" s="43">
        <v>20</v>
      </c>
      <c r="G147" s="62" t="s">
        <v>105</v>
      </c>
      <c r="H147" s="43">
        <v>0.05</v>
      </c>
      <c r="I147" s="43">
        <v>0.95</v>
      </c>
      <c r="J147" s="43">
        <v>6</v>
      </c>
      <c r="K147" s="58" t="s">
        <v>106</v>
      </c>
      <c r="L147" s="43"/>
    </row>
    <row r="148" spans="1:12" ht="15" x14ac:dyDescent="0.25">
      <c r="A148" s="23"/>
      <c r="B148" s="15"/>
      <c r="C148" s="11"/>
      <c r="D148" s="7" t="s">
        <v>27</v>
      </c>
      <c r="E148" s="59" t="s">
        <v>103</v>
      </c>
      <c r="F148" s="43">
        <v>250</v>
      </c>
      <c r="G148" s="43">
        <v>5</v>
      </c>
      <c r="H148" s="43">
        <v>5.9</v>
      </c>
      <c r="I148" s="57">
        <v>21.6</v>
      </c>
      <c r="J148" s="43">
        <v>115.8</v>
      </c>
      <c r="K148" s="44">
        <v>216</v>
      </c>
      <c r="L148" s="43"/>
    </row>
    <row r="149" spans="1:12" ht="15" x14ac:dyDescent="0.25">
      <c r="A149" s="23"/>
      <c r="B149" s="15"/>
      <c r="C149" s="11"/>
      <c r="D149" s="7" t="s">
        <v>28</v>
      </c>
      <c r="E149" s="59" t="s">
        <v>104</v>
      </c>
      <c r="F149" s="43">
        <v>180</v>
      </c>
      <c r="G149" s="43">
        <v>29.16</v>
      </c>
      <c r="H149" s="43">
        <v>32.56</v>
      </c>
      <c r="I149" s="43">
        <v>29.84</v>
      </c>
      <c r="J149" s="43">
        <v>466.2</v>
      </c>
      <c r="K149" s="44">
        <v>590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59" t="s">
        <v>107</v>
      </c>
      <c r="F151" s="43">
        <v>200</v>
      </c>
      <c r="G151" s="43">
        <v>0.16</v>
      </c>
      <c r="H151" s="43">
        <v>0.16</v>
      </c>
      <c r="I151" s="43">
        <v>27.9</v>
      </c>
      <c r="J151" s="43">
        <v>114.6</v>
      </c>
      <c r="K151" s="58" t="s">
        <v>108</v>
      </c>
      <c r="L151" s="43"/>
    </row>
    <row r="152" spans="1:12" ht="15" x14ac:dyDescent="0.25">
      <c r="A152" s="23"/>
      <c r="B152" s="15"/>
      <c r="C152" s="11"/>
      <c r="D152" s="7" t="s">
        <v>31</v>
      </c>
      <c r="E152" s="59" t="s">
        <v>43</v>
      </c>
      <c r="F152" s="43">
        <v>20</v>
      </c>
      <c r="G152" s="43">
        <v>1.58</v>
      </c>
      <c r="H152" s="43">
        <v>0.2</v>
      </c>
      <c r="I152" s="43">
        <v>9.66</v>
      </c>
      <c r="J152" s="43">
        <v>46.76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59" t="s">
        <v>53</v>
      </c>
      <c r="F153" s="43">
        <v>30</v>
      </c>
      <c r="G153" s="43">
        <v>1.68</v>
      </c>
      <c r="H153" s="43">
        <v>0.33</v>
      </c>
      <c r="I153" s="43">
        <v>0.51</v>
      </c>
      <c r="J153" s="43">
        <v>68.97</v>
      </c>
      <c r="K153" s="44"/>
      <c r="L153" s="43"/>
    </row>
    <row r="154" spans="1:12" ht="15" x14ac:dyDescent="0.25">
      <c r="A154" s="23"/>
      <c r="B154" s="15"/>
      <c r="C154" s="11"/>
      <c r="D154" s="6"/>
      <c r="E154" s="59" t="s">
        <v>109</v>
      </c>
      <c r="F154" s="43">
        <v>30</v>
      </c>
      <c r="G154" s="43">
        <v>1.2</v>
      </c>
      <c r="H154" s="43">
        <v>0.5</v>
      </c>
      <c r="I154" s="43">
        <v>8.2200000000000006</v>
      </c>
      <c r="J154" s="43">
        <v>54.2</v>
      </c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2">SUM(G147:G155)</f>
        <v>38.779999999999994</v>
      </c>
      <c r="H156" s="19">
        <f t="shared" si="72"/>
        <v>39.700000000000003</v>
      </c>
      <c r="I156" s="19">
        <f t="shared" si="72"/>
        <v>98.679999999999993</v>
      </c>
      <c r="J156" s="19">
        <f t="shared" si="72"/>
        <v>872.53000000000009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1172</v>
      </c>
      <c r="G157" s="32">
        <f t="shared" ref="G157" si="74">G146+G156</f>
        <v>64.139999999999986</v>
      </c>
      <c r="H157" s="32">
        <f t="shared" ref="H157" si="75">H146+H156</f>
        <v>62.260000000000005</v>
      </c>
      <c r="I157" s="32">
        <f t="shared" ref="I157" si="76">I146+I156</f>
        <v>196.38</v>
      </c>
      <c r="J157" s="32">
        <f t="shared" ref="J157:L157" si="77">J146+J156</f>
        <v>1440.0900000000001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63" t="s">
        <v>72</v>
      </c>
      <c r="F158" s="40">
        <v>90</v>
      </c>
      <c r="G158" s="40">
        <v>16.100000000000001</v>
      </c>
      <c r="H158" s="40">
        <v>11.1</v>
      </c>
      <c r="I158" s="40">
        <v>39.36</v>
      </c>
      <c r="J158" s="40">
        <v>322</v>
      </c>
      <c r="K158" s="41">
        <v>1044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59" t="s">
        <v>73</v>
      </c>
      <c r="F160" s="43">
        <v>200</v>
      </c>
      <c r="G160" s="43">
        <v>7.0000000000000007E-2</v>
      </c>
      <c r="H160" s="43">
        <v>0.02</v>
      </c>
      <c r="I160" s="43">
        <v>15</v>
      </c>
      <c r="J160" s="43">
        <v>60</v>
      </c>
      <c r="K160" s="44">
        <v>943</v>
      </c>
      <c r="L160" s="43"/>
    </row>
    <row r="161" spans="1:12" ht="15" x14ac:dyDescent="0.25">
      <c r="A161" s="23"/>
      <c r="B161" s="15"/>
      <c r="C161" s="11"/>
      <c r="D161" s="7" t="s">
        <v>23</v>
      </c>
      <c r="E161" s="59" t="s">
        <v>43</v>
      </c>
      <c r="F161" s="43">
        <v>20</v>
      </c>
      <c r="G161" s="43">
        <v>1.58</v>
      </c>
      <c r="H161" s="43">
        <v>0.2</v>
      </c>
      <c r="I161" s="43">
        <v>9.66</v>
      </c>
      <c r="J161" s="43">
        <v>46.76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>
        <v>225</v>
      </c>
      <c r="G162" s="43">
        <v>1.35</v>
      </c>
      <c r="H162" s="43">
        <v>0.68</v>
      </c>
      <c r="I162" s="43">
        <v>13.67</v>
      </c>
      <c r="J162" s="43">
        <v>65.8</v>
      </c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535</v>
      </c>
      <c r="G165" s="19">
        <f t="shared" ref="G165:J165" si="78">SUM(G158:G164)</f>
        <v>19.100000000000001</v>
      </c>
      <c r="H165" s="19">
        <f t="shared" si="78"/>
        <v>11.999999999999998</v>
      </c>
      <c r="I165" s="19">
        <f t="shared" si="78"/>
        <v>77.69</v>
      </c>
      <c r="J165" s="19">
        <f t="shared" si="78"/>
        <v>494.56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9" t="s">
        <v>63</v>
      </c>
      <c r="F166" s="43">
        <v>20</v>
      </c>
      <c r="G166" s="43">
        <v>0.35</v>
      </c>
      <c r="H166" s="43">
        <v>0.05</v>
      </c>
      <c r="I166" s="43">
        <v>0.95</v>
      </c>
      <c r="J166" s="43">
        <v>6</v>
      </c>
      <c r="K166" s="58" t="s">
        <v>64</v>
      </c>
      <c r="L166" s="43"/>
    </row>
    <row r="167" spans="1:12" ht="15" x14ac:dyDescent="0.25">
      <c r="A167" s="23"/>
      <c r="B167" s="15"/>
      <c r="C167" s="11"/>
      <c r="D167" s="7" t="s">
        <v>27</v>
      </c>
      <c r="E167" s="59" t="s">
        <v>110</v>
      </c>
      <c r="F167" s="43">
        <v>250</v>
      </c>
      <c r="G167" s="43">
        <v>1.83</v>
      </c>
      <c r="H167" s="43">
        <v>4.9000000000000004</v>
      </c>
      <c r="I167" s="43">
        <v>11.75</v>
      </c>
      <c r="J167" s="43">
        <v>98.4</v>
      </c>
      <c r="K167" s="44">
        <v>170</v>
      </c>
      <c r="L167" s="43"/>
    </row>
    <row r="168" spans="1:12" ht="15" x14ac:dyDescent="0.25">
      <c r="A168" s="23"/>
      <c r="B168" s="15"/>
      <c r="C168" s="11"/>
      <c r="D168" s="7" t="s">
        <v>28</v>
      </c>
      <c r="E168" s="59" t="s">
        <v>70</v>
      </c>
      <c r="F168" s="43">
        <v>150</v>
      </c>
      <c r="G168" s="43">
        <v>13.91</v>
      </c>
      <c r="H168" s="43">
        <v>8.0500000000000007</v>
      </c>
      <c r="I168" s="43">
        <v>27.34</v>
      </c>
      <c r="J168" s="43">
        <v>237</v>
      </c>
      <c r="K168" s="44">
        <v>601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59" t="s">
        <v>62</v>
      </c>
      <c r="F170" s="43">
        <v>200</v>
      </c>
      <c r="G170" s="43">
        <v>0.78</v>
      </c>
      <c r="H170" s="43">
        <v>0.05</v>
      </c>
      <c r="I170" s="43">
        <v>27.63</v>
      </c>
      <c r="J170" s="43">
        <v>114.8</v>
      </c>
      <c r="K170" s="44">
        <v>859</v>
      </c>
      <c r="L170" s="43"/>
    </row>
    <row r="171" spans="1:12" ht="15" x14ac:dyDescent="0.25">
      <c r="A171" s="23"/>
      <c r="B171" s="15"/>
      <c r="C171" s="11"/>
      <c r="D171" s="7" t="s">
        <v>31</v>
      </c>
      <c r="E171" s="59" t="s">
        <v>43</v>
      </c>
      <c r="F171" s="43">
        <v>20</v>
      </c>
      <c r="G171" s="43">
        <v>1.58</v>
      </c>
      <c r="H171" s="43">
        <v>0.2</v>
      </c>
      <c r="I171" s="43">
        <v>9.66</v>
      </c>
      <c r="J171" s="43">
        <v>46.76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59" t="s">
        <v>53</v>
      </c>
      <c r="F172" s="43">
        <v>30</v>
      </c>
      <c r="G172" s="43">
        <v>1.68</v>
      </c>
      <c r="H172" s="43">
        <v>0.33</v>
      </c>
      <c r="I172" s="43">
        <v>0.51</v>
      </c>
      <c r="J172" s="43">
        <v>68.97</v>
      </c>
      <c r="K172" s="44"/>
      <c r="L172" s="43"/>
    </row>
    <row r="173" spans="1:12" ht="15" x14ac:dyDescent="0.25">
      <c r="A173" s="23"/>
      <c r="B173" s="15"/>
      <c r="C173" s="11"/>
      <c r="D173" s="6"/>
      <c r="E173" s="59" t="s">
        <v>111</v>
      </c>
      <c r="F173" s="62" t="s">
        <v>47</v>
      </c>
      <c r="G173" s="43">
        <v>1.2</v>
      </c>
      <c r="H173" s="43">
        <v>0.5</v>
      </c>
      <c r="I173" s="43">
        <v>8.2200000000000006</v>
      </c>
      <c r="J173" s="43">
        <v>54.2</v>
      </c>
      <c r="K173" s="58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670</v>
      </c>
      <c r="G175" s="19">
        <f t="shared" ref="G175:J175" si="80">SUM(G166:G174)</f>
        <v>21.330000000000002</v>
      </c>
      <c r="H175" s="19">
        <f t="shared" si="80"/>
        <v>14.08</v>
      </c>
      <c r="I175" s="19">
        <f t="shared" si="80"/>
        <v>86.06</v>
      </c>
      <c r="J175" s="19">
        <f t="shared" si="80"/>
        <v>626.13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1205</v>
      </c>
      <c r="G176" s="32">
        <f t="shared" ref="G176" si="82">G165+G175</f>
        <v>40.430000000000007</v>
      </c>
      <c r="H176" s="32">
        <f t="shared" ref="H176" si="83">H165+H175</f>
        <v>26.08</v>
      </c>
      <c r="I176" s="32">
        <f t="shared" ref="I176" si="84">I165+I175</f>
        <v>163.75</v>
      </c>
      <c r="J176" s="32">
        <f t="shared" ref="J176:L176" si="85">J165+J175</f>
        <v>1120.69</v>
      </c>
      <c r="K176" s="32"/>
      <c r="L176" s="32">
        <f t="shared" si="85"/>
        <v>0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63" t="s">
        <v>112</v>
      </c>
      <c r="F177" s="64">
        <v>120</v>
      </c>
      <c r="G177" s="40">
        <v>4.17</v>
      </c>
      <c r="H177" s="40">
        <v>14.65</v>
      </c>
      <c r="I177" s="40">
        <v>36.22</v>
      </c>
      <c r="J177" s="40">
        <v>261</v>
      </c>
      <c r="K177" s="41"/>
      <c r="L177" s="40"/>
    </row>
    <row r="178" spans="1:12" ht="15" x14ac:dyDescent="0.25">
      <c r="A178" s="23"/>
      <c r="B178" s="15"/>
      <c r="C178" s="11"/>
      <c r="D178" s="6"/>
      <c r="E178" s="59" t="s">
        <v>113</v>
      </c>
      <c r="F178" s="62" t="s">
        <v>90</v>
      </c>
      <c r="G178" s="43">
        <v>5.08</v>
      </c>
      <c r="H178" s="43">
        <v>4.5999999999999996</v>
      </c>
      <c r="I178" s="43">
        <v>0.28000000000000003</v>
      </c>
      <c r="J178" s="43">
        <v>63</v>
      </c>
      <c r="K178" s="41">
        <v>424</v>
      </c>
      <c r="L178" s="43"/>
    </row>
    <row r="179" spans="1:12" ht="15" x14ac:dyDescent="0.25">
      <c r="A179" s="23"/>
      <c r="B179" s="15"/>
      <c r="C179" s="11"/>
      <c r="D179" s="7" t="s">
        <v>22</v>
      </c>
      <c r="E179" s="59" t="s">
        <v>41</v>
      </c>
      <c r="F179" s="43">
        <v>200</v>
      </c>
      <c r="G179" s="43">
        <v>4.08</v>
      </c>
      <c r="H179" s="43">
        <v>3.54</v>
      </c>
      <c r="I179" s="43">
        <v>17.579999999999998</v>
      </c>
      <c r="J179" s="43">
        <v>118.6</v>
      </c>
      <c r="K179" s="58" t="s">
        <v>42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>
        <v>155</v>
      </c>
      <c r="G181" s="43">
        <v>0.8</v>
      </c>
      <c r="H181" s="43">
        <v>0.2</v>
      </c>
      <c r="I181" s="43">
        <v>22.5</v>
      </c>
      <c r="J181" s="43">
        <v>98</v>
      </c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475</v>
      </c>
      <c r="G184" s="19">
        <f t="shared" ref="G184:J184" si="86">SUM(G177:G183)</f>
        <v>14.13</v>
      </c>
      <c r="H184" s="19">
        <f t="shared" si="86"/>
        <v>22.99</v>
      </c>
      <c r="I184" s="19">
        <f t="shared" si="86"/>
        <v>76.58</v>
      </c>
      <c r="J184" s="19">
        <f t="shared" si="86"/>
        <v>540.6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59" t="s">
        <v>114</v>
      </c>
      <c r="F186" s="43">
        <v>250</v>
      </c>
      <c r="G186" s="43">
        <v>5.5</v>
      </c>
      <c r="H186" s="43">
        <v>4.75</v>
      </c>
      <c r="I186" s="43">
        <v>179.6</v>
      </c>
      <c r="J186" s="43">
        <v>150</v>
      </c>
      <c r="K186" s="44">
        <v>235</v>
      </c>
      <c r="L186" s="43"/>
    </row>
    <row r="187" spans="1:12" ht="15" x14ac:dyDescent="0.25">
      <c r="A187" s="23"/>
      <c r="B187" s="15"/>
      <c r="C187" s="11"/>
      <c r="D187" s="7" t="s">
        <v>28</v>
      </c>
      <c r="E187" s="59" t="s">
        <v>79</v>
      </c>
      <c r="F187" s="43">
        <v>150</v>
      </c>
      <c r="G187" s="43">
        <v>3.06</v>
      </c>
      <c r="H187" s="57">
        <v>4.8</v>
      </c>
      <c r="I187" s="43">
        <v>20.399999999999999</v>
      </c>
      <c r="J187" s="43">
        <v>137.30000000000001</v>
      </c>
      <c r="K187" s="44">
        <v>694</v>
      </c>
      <c r="L187" s="43"/>
    </row>
    <row r="188" spans="1:12" ht="15" x14ac:dyDescent="0.25">
      <c r="A188" s="23"/>
      <c r="B188" s="15"/>
      <c r="C188" s="11"/>
      <c r="D188" s="7" t="s">
        <v>29</v>
      </c>
      <c r="E188" s="59" t="s">
        <v>115</v>
      </c>
      <c r="F188" s="62" t="s">
        <v>60</v>
      </c>
      <c r="G188" s="43">
        <v>7.95</v>
      </c>
      <c r="H188" s="43">
        <v>8.3800000000000008</v>
      </c>
      <c r="I188" s="43">
        <v>8.14</v>
      </c>
      <c r="J188" s="43">
        <v>143</v>
      </c>
      <c r="K188" s="58" t="s">
        <v>61</v>
      </c>
      <c r="L188" s="43"/>
    </row>
    <row r="189" spans="1:12" ht="15" x14ac:dyDescent="0.25">
      <c r="A189" s="23"/>
      <c r="B189" s="15"/>
      <c r="C189" s="11"/>
      <c r="D189" s="7" t="s">
        <v>30</v>
      </c>
      <c r="E189" s="59" t="s">
        <v>116</v>
      </c>
      <c r="F189" s="43">
        <v>207</v>
      </c>
      <c r="G189" s="43">
        <v>0.13</v>
      </c>
      <c r="H189" s="43">
        <v>0.02</v>
      </c>
      <c r="I189" s="43">
        <v>15.2</v>
      </c>
      <c r="J189" s="43">
        <v>62</v>
      </c>
      <c r="K189" s="44">
        <v>944</v>
      </c>
      <c r="L189" s="43"/>
    </row>
    <row r="190" spans="1:12" ht="15" x14ac:dyDescent="0.25">
      <c r="A190" s="23"/>
      <c r="B190" s="15"/>
      <c r="C190" s="11"/>
      <c r="D190" s="7" t="s">
        <v>31</v>
      </c>
      <c r="E190" s="59" t="s">
        <v>43</v>
      </c>
      <c r="F190" s="43">
        <v>20</v>
      </c>
      <c r="G190" s="43">
        <v>1.58</v>
      </c>
      <c r="H190" s="43">
        <v>0.2</v>
      </c>
      <c r="I190" s="43">
        <v>9.66</v>
      </c>
      <c r="J190" s="43">
        <v>46.76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59" t="s">
        <v>53</v>
      </c>
      <c r="F191" s="43">
        <v>30</v>
      </c>
      <c r="G191" s="43">
        <v>1.68</v>
      </c>
      <c r="H191" s="43">
        <v>0.33</v>
      </c>
      <c r="I191" s="43">
        <v>0.51</v>
      </c>
      <c r="J191" s="43">
        <v>68.97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657</v>
      </c>
      <c r="G194" s="19">
        <f t="shared" ref="G194:J194" si="88">SUM(G185:G193)</f>
        <v>19.899999999999999</v>
      </c>
      <c r="H194" s="19">
        <f t="shared" si="88"/>
        <v>18.479999999999997</v>
      </c>
      <c r="I194" s="19">
        <f t="shared" si="88"/>
        <v>233.50999999999996</v>
      </c>
      <c r="J194" s="19">
        <f t="shared" si="88"/>
        <v>608.03000000000009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1132</v>
      </c>
      <c r="G195" s="32">
        <f t="shared" ref="G195" si="90">G184+G194</f>
        <v>34.03</v>
      </c>
      <c r="H195" s="32">
        <f t="shared" ref="H195" si="91">H184+H194</f>
        <v>41.47</v>
      </c>
      <c r="I195" s="32">
        <f t="shared" ref="I195" si="92">I184+I194</f>
        <v>310.08999999999997</v>
      </c>
      <c r="J195" s="32">
        <f t="shared" ref="J195:L195" si="93">J184+J194</f>
        <v>1148.6300000000001</v>
      </c>
      <c r="K195" s="32"/>
      <c r="L195" s="32">
        <f t="shared" si="93"/>
        <v>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1106.5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41.71</v>
      </c>
      <c r="H196" s="34">
        <f t="shared" si="94"/>
        <v>3531.8039999999992</v>
      </c>
      <c r="I196" s="34">
        <f t="shared" si="94"/>
        <v>4684.0069999999996</v>
      </c>
      <c r="J196" s="34">
        <f t="shared" si="94"/>
        <v>1196.556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2023-10-17T20:28:07Z</dcterms:modified>
</cp:coreProperties>
</file>